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N:\MARIE-FLOR\Waste Management\"/>
    </mc:Choice>
  </mc:AlternateContent>
  <xr:revisionPtr revIDLastSave="0" documentId="8_{6BEF0E74-789F-433C-BC40-77235524A5A0}" xr6:coauthVersionLast="47" xr6:coauthVersionMax="47" xr10:uidLastSave="{00000000-0000-0000-0000-000000000000}"/>
  <bookViews>
    <workbookView xWindow="28680" yWindow="-120" windowWidth="29040" windowHeight="17640" xr2:uid="{AF2E5F74-0594-46E7-8974-DED533F9DCCA}"/>
  </bookViews>
  <sheets>
    <sheet name="Chart" sheetId="2" r:id="rId1"/>
    <sheet name="Data"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2" l="1"/>
  <c r="W15" i="1"/>
  <c r="V15" i="1"/>
  <c r="C14" i="2"/>
</calcChain>
</file>

<file path=xl/sharedStrings.xml><?xml version="1.0" encoding="utf-8"?>
<sst xmlns="http://schemas.openxmlformats.org/spreadsheetml/2006/main" count="40" uniqueCount="19">
  <si>
    <t>January</t>
  </si>
  <si>
    <t>February</t>
  </si>
  <si>
    <t>March</t>
  </si>
  <si>
    <t>April</t>
  </si>
  <si>
    <t>May</t>
  </si>
  <si>
    <t>June</t>
  </si>
  <si>
    <t>July</t>
  </si>
  <si>
    <t>August</t>
  </si>
  <si>
    <t>September</t>
  </si>
  <si>
    <t>October</t>
  </si>
  <si>
    <t>November</t>
  </si>
  <si>
    <t>December</t>
  </si>
  <si>
    <t>Total Tons</t>
  </si>
  <si>
    <t>Solid Waste -Tons</t>
  </si>
  <si>
    <t>Recycle-Tons</t>
  </si>
  <si>
    <t>Average Per Year</t>
  </si>
  <si>
    <t>Solid Waste - Tons</t>
  </si>
  <si>
    <t xml:space="preserve">Recycling - Tons </t>
  </si>
  <si>
    <r>
      <t>NOTE: This data is the tonnage waste for regular solid waste and single stream recycling waste. The single stream recycling does not include recycling of toners, batteries, lightbulbs and ballast, wood pallets, electronic waste, and confidential waste destruction (see excel data sheet title "Other Recycled Materials"). You may visit our website for more informations on our recycling program.</t>
    </r>
    <r>
      <rPr>
        <b/>
        <sz val="14"/>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</si>
</sst>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0"/>
      <name val="Calibri"/>
      <family val="2"/>
      <scheme val="minor"/>
    </font>
    <font>
      <b/>
      <sz val="11"/>
      <color theme="1"/>
      <name val="Calibri"/>
      <family val="2"/>
      <scheme val="minor"/>
    </font>
    <font>
      <sz val="8"/>
      <name val="Calibri"/>
      <family val="2"/>
      <scheme val="minor"/>
    </font>
    <font>
      <b/>
      <u/>
      <sz val="11"/>
      <color theme="1"/>
      <name val="Calibri"/>
      <family val="2"/>
      <scheme val="minor"/>
    </font>
    <font>
      <sz val="14"/>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4" tint="0.39997558519241921"/>
        <bgColor theme="4" tint="0.39997558519241921"/>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33">
    <xf numFmtId="0" fontId="0" fillId="0" borderId="0" xfId="0"/>
    <xf numFmtId="0" fontId="2" fillId="0" borderId="0" xfId="0" applyFont="1"/>
    <xf numFmtId="0" fontId="2" fillId="0" borderId="1" xfId="0" applyFont="1" applyBorder="1"/>
    <xf numFmtId="0" fontId="2" fillId="0" borderId="2" xfId="0" applyFont="1" applyBorder="1"/>
    <xf numFmtId="4" fontId="0" fillId="0" borderId="5" xfId="0" applyNumberFormat="1" applyBorder="1"/>
    <xf numFmtId="4" fontId="0" fillId="0" borderId="6" xfId="0" applyNumberFormat="1" applyBorder="1"/>
    <xf numFmtId="4" fontId="1" fillId="2" borderId="7" xfId="0" applyNumberFormat="1" applyFont="1" applyFill="1" applyBorder="1"/>
    <xf numFmtId="4" fontId="1" fillId="2" borderId="8" xfId="0" applyNumberFormat="1" applyFont="1" applyFill="1" applyBorder="1"/>
    <xf numFmtId="0" fontId="2" fillId="0" borderId="3" xfId="0" applyFont="1" applyBorder="1"/>
    <xf numFmtId="0" fontId="2" fillId="0" borderId="7" xfId="0" applyFont="1" applyBorder="1"/>
    <xf numFmtId="0" fontId="2" fillId="0" borderId="9" xfId="0" applyFont="1" applyBorder="1"/>
    <xf numFmtId="0" fontId="0" fillId="0" borderId="10" xfId="0" applyBorder="1"/>
    <xf numFmtId="0" fontId="2" fillId="0" borderId="10" xfId="0" applyFont="1" applyBorder="1"/>
    <xf numFmtId="2" fontId="0" fillId="0" borderId="10" xfId="0" applyNumberFormat="1" applyBorder="1"/>
    <xf numFmtId="0" fontId="2" fillId="0" borderId="12" xfId="0" applyFont="1" applyBorder="1"/>
    <xf numFmtId="2" fontId="0" fillId="0" borderId="12" xfId="0" applyNumberFormat="1" applyBorder="1"/>
    <xf numFmtId="0" fontId="5" fillId="0" borderId="3" xfId="0" applyFont="1" applyBorder="1" applyAlignment="1">
      <alignment horizontal="left" vertical="top" wrapText="1"/>
    </xf>
    <xf numFmtId="0" fontId="5" fillId="0" borderId="11"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0" xfId="0" applyFont="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19" xfId="0" applyFont="1" applyBorder="1" applyAlignment="1">
      <alignment horizontal="left" vertical="top" wrapText="1"/>
    </xf>
    <xf numFmtId="0" fontId="5" fillId="0" borderId="8" xfId="0" applyFont="1" applyBorder="1" applyAlignment="1">
      <alignment horizontal="left" vertical="top" wrapText="1"/>
    </xf>
    <xf numFmtId="0" fontId="4" fillId="0" borderId="13" xfId="0" applyFont="1" applyBorder="1" applyAlignment="1">
      <alignment horizontal="center" wrapText="1"/>
    </xf>
    <xf numFmtId="0" fontId="0" fillId="0" borderId="16" xfId="0" applyBorder="1" applyAlignment="1">
      <alignment horizontal="center" wrapText="1"/>
    </xf>
    <xf numFmtId="2" fontId="2" fillId="0" borderId="14" xfId="0" applyNumberFormat="1" applyFont="1" applyBorder="1" applyAlignment="1">
      <alignment horizontal="center" vertical="center"/>
    </xf>
    <xf numFmtId="0" fontId="2" fillId="0" borderId="17" xfId="0" applyFont="1" applyBorder="1" applyAlignment="1">
      <alignment horizontal="center" vertical="center"/>
    </xf>
    <xf numFmtId="2" fontId="2" fillId="0" borderId="15" xfId="0" applyNumberFormat="1" applyFont="1" applyBorder="1" applyAlignment="1">
      <alignment horizontal="center" vertical="center"/>
    </xf>
    <xf numFmtId="0" fontId="2" fillId="0" borderId="18" xfId="0" applyFont="1" applyBorder="1" applyAlignment="1">
      <alignment horizontal="center" vertical="center"/>
    </xf>
    <xf numFmtId="0" fontId="2" fillId="0" borderId="3" xfId="0" applyFont="1" applyBorder="1" applyAlignment="1">
      <alignment horizontal="center"/>
    </xf>
    <xf numFmtId="0" fontId="2" fillId="0" borderId="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FIU Solid Waste and recycling Tonnage Disposal </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Chart!$B$2</c:f>
              <c:strCache>
                <c:ptCount val="1"/>
                <c:pt idx="0">
                  <c:v>Solid Waste - Tons</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cat>
            <c:numRef>
              <c:f>Chart!$A$3:$A$13</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Chart!$B$3:$B$13</c:f>
              <c:numCache>
                <c:formatCode>0.00</c:formatCode>
                <c:ptCount val="11"/>
                <c:pt idx="0" formatCode="General">
                  <c:v>5973.07</c:v>
                </c:pt>
                <c:pt idx="1">
                  <c:v>7168.1253999999963</c:v>
                </c:pt>
                <c:pt idx="2">
                  <c:v>7094.6565999999975</c:v>
                </c:pt>
                <c:pt idx="3">
                  <c:v>7534.4939999999979</c:v>
                </c:pt>
                <c:pt idx="4">
                  <c:v>7351.9503999999897</c:v>
                </c:pt>
                <c:pt idx="5">
                  <c:v>7260.3260999999902</c:v>
                </c:pt>
                <c:pt idx="6">
                  <c:v>7392.1884999999902</c:v>
                </c:pt>
                <c:pt idx="7">
                  <c:v>4904.5179999999955</c:v>
                </c:pt>
                <c:pt idx="8">
                  <c:v>5803.5867999999937</c:v>
                </c:pt>
                <c:pt idx="9">
                  <c:v>6764.7149999999911</c:v>
                </c:pt>
                <c:pt idx="10">
                  <c:v>7533.64</c:v>
                </c:pt>
              </c:numCache>
            </c:numRef>
          </c:val>
          <c:smooth val="0"/>
          <c:extLst>
            <c:ext xmlns:c16="http://schemas.microsoft.com/office/drawing/2014/chart" uri="{C3380CC4-5D6E-409C-BE32-E72D297353CC}">
              <c16:uniqueId val="{00000000-479A-41CA-8DF0-B3E46E60F960}"/>
            </c:ext>
          </c:extLst>
        </c:ser>
        <c:ser>
          <c:idx val="1"/>
          <c:order val="1"/>
          <c:tx>
            <c:strRef>
              <c:f>Chart!$C$2</c:f>
              <c:strCache>
                <c:ptCount val="1"/>
                <c:pt idx="0">
                  <c:v>Recycling - Tons </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cat>
            <c:numRef>
              <c:f>Chart!$A$3:$A$13</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Chart!$C$3:$C$13</c:f>
              <c:numCache>
                <c:formatCode>0.00</c:formatCode>
                <c:ptCount val="11"/>
                <c:pt idx="0">
                  <c:v>589.78537500000016</c:v>
                </c:pt>
                <c:pt idx="1">
                  <c:v>1113.2395000000006</c:v>
                </c:pt>
                <c:pt idx="2">
                  <c:v>1205.4510000000005</c:v>
                </c:pt>
                <c:pt idx="3">
                  <c:v>1358.970375000001</c:v>
                </c:pt>
                <c:pt idx="4">
                  <c:v>1322.5195000000017</c:v>
                </c:pt>
                <c:pt idx="5">
                  <c:v>1377.7847500000032</c:v>
                </c:pt>
                <c:pt idx="6">
                  <c:v>1325.3937500000025</c:v>
                </c:pt>
                <c:pt idx="7">
                  <c:v>1004.5750000000007</c:v>
                </c:pt>
                <c:pt idx="8">
                  <c:v>1167.7709375000018</c:v>
                </c:pt>
                <c:pt idx="9">
                  <c:v>1398.6992500000028</c:v>
                </c:pt>
                <c:pt idx="10">
                  <c:v>1454.56</c:v>
                </c:pt>
              </c:numCache>
            </c:numRef>
          </c:val>
          <c:smooth val="0"/>
          <c:extLst>
            <c:ext xmlns:c16="http://schemas.microsoft.com/office/drawing/2014/chart" uri="{C3380CC4-5D6E-409C-BE32-E72D297353CC}">
              <c16:uniqueId val="{00000001-479A-41CA-8DF0-B3E46E60F960}"/>
            </c:ext>
          </c:extLst>
        </c:ser>
        <c:dLbls>
          <c:showLegendKey val="0"/>
          <c:showVal val="0"/>
          <c:showCatName val="0"/>
          <c:showSerName val="0"/>
          <c:showPercent val="0"/>
          <c:showBubbleSize val="0"/>
        </c:dLbls>
        <c:marker val="1"/>
        <c:smooth val="0"/>
        <c:axId val="242582896"/>
        <c:axId val="1457278128"/>
      </c:lineChart>
      <c:catAx>
        <c:axId val="2425828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457278128"/>
        <c:crosses val="autoZero"/>
        <c:auto val="1"/>
        <c:lblAlgn val="ctr"/>
        <c:lblOffset val="100"/>
        <c:noMultiLvlLbl val="0"/>
      </c:catAx>
      <c:valAx>
        <c:axId val="1457278128"/>
        <c:scaling>
          <c:orientation val="minMax"/>
        </c:scaling>
        <c:delete val="0"/>
        <c:axPos val="l"/>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25828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200025</xdr:colOff>
      <xdr:row>1</xdr:row>
      <xdr:rowOff>85724</xdr:rowOff>
    </xdr:from>
    <xdr:to>
      <xdr:col>15</xdr:col>
      <xdr:colOff>447675</xdr:colOff>
      <xdr:row>22</xdr:row>
      <xdr:rowOff>152399</xdr:rowOff>
    </xdr:to>
    <xdr:graphicFrame macro="">
      <xdr:nvGraphicFramePr>
        <xdr:cNvPr id="2" name="Chart 1">
          <a:extLst>
            <a:ext uri="{FF2B5EF4-FFF2-40B4-BE49-F238E27FC236}">
              <a16:creationId xmlns:a16="http://schemas.microsoft.com/office/drawing/2014/main" id="{ED470DE4-442E-3118-2634-3617653820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3AD12-72A0-49C2-B29F-F876C7CF52EB}">
  <dimension ref="A2:D36"/>
  <sheetViews>
    <sheetView tabSelected="1" workbookViewId="0">
      <selection activeCell="F30" sqref="F30"/>
    </sheetView>
  </sheetViews>
  <sheetFormatPr defaultRowHeight="15" x14ac:dyDescent="0.25"/>
  <cols>
    <col min="2" max="2" width="17.5703125" bestFit="1" customWidth="1"/>
    <col min="3" max="3" width="15.5703125" bestFit="1" customWidth="1"/>
  </cols>
  <sheetData>
    <row r="2" spans="1:4" x14ac:dyDescent="0.25">
      <c r="A2" s="11"/>
      <c r="B2" s="12" t="s">
        <v>16</v>
      </c>
      <c r="C2" s="12" t="s">
        <v>17</v>
      </c>
      <c r="D2" s="1"/>
    </row>
    <row r="3" spans="1:4" x14ac:dyDescent="0.25">
      <c r="A3" s="12">
        <v>2013</v>
      </c>
      <c r="B3" s="11">
        <v>5973.07</v>
      </c>
      <c r="C3" s="13">
        <v>589.78537500000016</v>
      </c>
    </row>
    <row r="4" spans="1:4" x14ac:dyDescent="0.25">
      <c r="A4" s="12">
        <v>2014</v>
      </c>
      <c r="B4" s="13">
        <v>7168.1253999999963</v>
      </c>
      <c r="C4" s="13">
        <v>1113.2395000000006</v>
      </c>
    </row>
    <row r="5" spans="1:4" x14ac:dyDescent="0.25">
      <c r="A5" s="12">
        <v>2015</v>
      </c>
      <c r="B5" s="13">
        <v>7094.6565999999975</v>
      </c>
      <c r="C5" s="13">
        <v>1205.4510000000005</v>
      </c>
    </row>
    <row r="6" spans="1:4" x14ac:dyDescent="0.25">
      <c r="A6" s="12">
        <v>2016</v>
      </c>
      <c r="B6" s="13">
        <v>7534.4939999999979</v>
      </c>
      <c r="C6" s="13">
        <v>1358.970375000001</v>
      </c>
    </row>
    <row r="7" spans="1:4" x14ac:dyDescent="0.25">
      <c r="A7" s="12">
        <v>2017</v>
      </c>
      <c r="B7" s="13">
        <v>7351.9503999999897</v>
      </c>
      <c r="C7" s="13">
        <v>1322.5195000000017</v>
      </c>
    </row>
    <row r="8" spans="1:4" x14ac:dyDescent="0.25">
      <c r="A8" s="12">
        <v>2018</v>
      </c>
      <c r="B8" s="13">
        <v>7260.3260999999902</v>
      </c>
      <c r="C8" s="13">
        <v>1377.7847500000032</v>
      </c>
    </row>
    <row r="9" spans="1:4" x14ac:dyDescent="0.25">
      <c r="A9" s="12">
        <v>2019</v>
      </c>
      <c r="B9" s="13">
        <v>7392.1884999999902</v>
      </c>
      <c r="C9" s="13">
        <v>1325.3937500000025</v>
      </c>
    </row>
    <row r="10" spans="1:4" x14ac:dyDescent="0.25">
      <c r="A10" s="12">
        <v>2020</v>
      </c>
      <c r="B10" s="13">
        <v>4904.5179999999955</v>
      </c>
      <c r="C10" s="13">
        <v>1004.5750000000007</v>
      </c>
    </row>
    <row r="11" spans="1:4" x14ac:dyDescent="0.25">
      <c r="A11" s="12">
        <v>2021</v>
      </c>
      <c r="B11" s="13">
        <v>5803.5867999999937</v>
      </c>
      <c r="C11" s="13">
        <v>1167.7709375000018</v>
      </c>
    </row>
    <row r="12" spans="1:4" x14ac:dyDescent="0.25">
      <c r="A12" s="12">
        <v>2022</v>
      </c>
      <c r="B12" s="13">
        <v>6764.7149999999911</v>
      </c>
      <c r="C12" s="13">
        <v>1398.6992500000028</v>
      </c>
    </row>
    <row r="13" spans="1:4" ht="15.75" thickBot="1" x14ac:dyDescent="0.3">
      <c r="A13" s="14">
        <v>2023</v>
      </c>
      <c r="B13" s="15">
        <v>7533.64</v>
      </c>
      <c r="C13" s="15">
        <v>1454.56</v>
      </c>
    </row>
    <row r="14" spans="1:4" x14ac:dyDescent="0.25">
      <c r="A14" s="25" t="s">
        <v>15</v>
      </c>
      <c r="B14" s="27">
        <f>AVERAGE(B3:B13)</f>
        <v>6798.2973454545418</v>
      </c>
      <c r="C14" s="29">
        <f>AVERAGE(C3:C13)</f>
        <v>1210.7954034090922</v>
      </c>
    </row>
    <row r="15" spans="1:4" ht="15.75" thickBot="1" x14ac:dyDescent="0.3">
      <c r="A15" s="26"/>
      <c r="B15" s="28"/>
      <c r="C15" s="30"/>
    </row>
    <row r="25" spans="1:4" ht="18.75" customHeight="1" x14ac:dyDescent="0.25">
      <c r="A25" s="16" t="s">
        <v>18</v>
      </c>
      <c r="B25" s="17"/>
      <c r="C25" s="17"/>
      <c r="D25" s="18"/>
    </row>
    <row r="26" spans="1:4" ht="18.75" customHeight="1" x14ac:dyDescent="0.25">
      <c r="A26" s="19"/>
      <c r="B26" s="20"/>
      <c r="C26" s="20"/>
      <c r="D26" s="21"/>
    </row>
    <row r="27" spans="1:4" ht="15" customHeight="1" x14ac:dyDescent="0.25">
      <c r="A27" s="19"/>
      <c r="B27" s="20"/>
      <c r="C27" s="20"/>
      <c r="D27" s="21"/>
    </row>
    <row r="28" spans="1:4" ht="15" customHeight="1" x14ac:dyDescent="0.25">
      <c r="A28" s="19"/>
      <c r="B28" s="20"/>
      <c r="C28" s="20"/>
      <c r="D28" s="21"/>
    </row>
    <row r="29" spans="1:4" ht="15" customHeight="1" x14ac:dyDescent="0.25">
      <c r="A29" s="19"/>
      <c r="B29" s="20"/>
      <c r="C29" s="20"/>
      <c r="D29" s="21"/>
    </row>
    <row r="30" spans="1:4" ht="15" customHeight="1" x14ac:dyDescent="0.25">
      <c r="A30" s="19"/>
      <c r="B30" s="20"/>
      <c r="C30" s="20"/>
      <c r="D30" s="21"/>
    </row>
    <row r="31" spans="1:4" ht="15" customHeight="1" x14ac:dyDescent="0.25">
      <c r="A31" s="19"/>
      <c r="B31" s="20"/>
      <c r="C31" s="20"/>
      <c r="D31" s="21"/>
    </row>
    <row r="32" spans="1:4" ht="15" customHeight="1" x14ac:dyDescent="0.25">
      <c r="A32" s="19"/>
      <c r="B32" s="20"/>
      <c r="C32" s="20"/>
      <c r="D32" s="21"/>
    </row>
    <row r="33" spans="1:4" ht="15" customHeight="1" x14ac:dyDescent="0.25">
      <c r="A33" s="19"/>
      <c r="B33" s="20"/>
      <c r="C33" s="20"/>
      <c r="D33" s="21"/>
    </row>
    <row r="34" spans="1:4" ht="15" customHeight="1" x14ac:dyDescent="0.25">
      <c r="A34" s="19"/>
      <c r="B34" s="20"/>
      <c r="C34" s="20"/>
      <c r="D34" s="21"/>
    </row>
    <row r="35" spans="1:4" ht="15" customHeight="1" x14ac:dyDescent="0.25">
      <c r="A35" s="19"/>
      <c r="B35" s="20"/>
      <c r="C35" s="20"/>
      <c r="D35" s="21"/>
    </row>
    <row r="36" spans="1:4" ht="40.5" customHeight="1" x14ac:dyDescent="0.25">
      <c r="A36" s="22"/>
      <c r="B36" s="23"/>
      <c r="C36" s="23"/>
      <c r="D36" s="24"/>
    </row>
  </sheetData>
  <mergeCells count="4">
    <mergeCell ref="A25:D36"/>
    <mergeCell ref="A14:A15"/>
    <mergeCell ref="B14:B15"/>
    <mergeCell ref="C14:C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D8C98-DBF7-4EB4-ADED-130E5FD2B4BE}">
  <dimension ref="A1:W29"/>
  <sheetViews>
    <sheetView workbookViewId="0">
      <selection activeCell="A18" sqref="A18:D29"/>
    </sheetView>
  </sheetViews>
  <sheetFormatPr defaultRowHeight="15" x14ac:dyDescent="0.25"/>
  <cols>
    <col min="1" max="1" width="10.85546875" bestFit="1" customWidth="1"/>
    <col min="2" max="2" width="16.85546875" bestFit="1" customWidth="1"/>
    <col min="3" max="3" width="12.5703125" bestFit="1" customWidth="1"/>
    <col min="4" max="4" width="16.85546875" bestFit="1" customWidth="1"/>
    <col min="5" max="5" width="12.5703125" bestFit="1" customWidth="1"/>
    <col min="6" max="6" width="16.85546875" bestFit="1" customWidth="1"/>
    <col min="7" max="7" width="12.5703125" bestFit="1" customWidth="1"/>
    <col min="8" max="8" width="16.85546875" bestFit="1" customWidth="1"/>
    <col min="9" max="9" width="12.5703125" bestFit="1" customWidth="1"/>
    <col min="10" max="10" width="16.85546875" bestFit="1" customWidth="1"/>
    <col min="11" max="11" width="12.5703125" bestFit="1" customWidth="1"/>
    <col min="12" max="12" width="16.85546875" bestFit="1" customWidth="1"/>
    <col min="13" max="13" width="12.5703125" bestFit="1" customWidth="1"/>
    <col min="14" max="14" width="16.85546875" bestFit="1" customWidth="1"/>
    <col min="15" max="15" width="12.5703125" bestFit="1" customWidth="1"/>
    <col min="16" max="16" width="16.85546875" bestFit="1" customWidth="1"/>
    <col min="17" max="17" width="12.5703125" bestFit="1" customWidth="1"/>
    <col min="18" max="18" width="16.85546875" bestFit="1" customWidth="1"/>
    <col min="19" max="19" width="12.5703125" bestFit="1" customWidth="1"/>
    <col min="20" max="20" width="16.85546875" bestFit="1" customWidth="1"/>
    <col min="21" max="21" width="12.5703125" bestFit="1" customWidth="1"/>
    <col min="22" max="22" width="16.85546875" bestFit="1" customWidth="1"/>
    <col min="23" max="23" width="12.5703125" bestFit="1" customWidth="1"/>
  </cols>
  <sheetData>
    <row r="1" spans="1:23" s="1" customFormat="1" x14ac:dyDescent="0.25">
      <c r="A1" s="8"/>
      <c r="B1" s="31">
        <v>2013</v>
      </c>
      <c r="C1" s="32"/>
      <c r="D1" s="31">
        <v>2014</v>
      </c>
      <c r="E1" s="32"/>
      <c r="F1" s="31">
        <v>2015</v>
      </c>
      <c r="G1" s="32"/>
      <c r="H1" s="31">
        <v>2016</v>
      </c>
      <c r="I1" s="32"/>
      <c r="J1" s="31">
        <v>2017</v>
      </c>
      <c r="K1" s="32"/>
      <c r="L1" s="31">
        <v>2018</v>
      </c>
      <c r="M1" s="32"/>
      <c r="N1" s="31">
        <v>2019</v>
      </c>
      <c r="O1" s="32"/>
      <c r="P1" s="31">
        <v>2020</v>
      </c>
      <c r="Q1" s="32"/>
      <c r="R1" s="31">
        <v>2021</v>
      </c>
      <c r="S1" s="32"/>
      <c r="T1" s="31">
        <v>2022</v>
      </c>
      <c r="U1" s="32"/>
      <c r="V1" s="31">
        <v>2023</v>
      </c>
      <c r="W1" s="32"/>
    </row>
    <row r="2" spans="1:23" s="10" customFormat="1" x14ac:dyDescent="0.25">
      <c r="A2" s="2"/>
      <c r="B2" s="2" t="s">
        <v>13</v>
      </c>
      <c r="C2" s="3" t="s">
        <v>14</v>
      </c>
      <c r="D2" s="2" t="s">
        <v>13</v>
      </c>
      <c r="E2" s="3" t="s">
        <v>14</v>
      </c>
      <c r="F2" s="2" t="s">
        <v>13</v>
      </c>
      <c r="G2" s="3" t="s">
        <v>14</v>
      </c>
      <c r="H2" s="2" t="s">
        <v>13</v>
      </c>
      <c r="I2" s="3" t="s">
        <v>14</v>
      </c>
      <c r="J2" s="2" t="s">
        <v>13</v>
      </c>
      <c r="K2" s="3" t="s">
        <v>14</v>
      </c>
      <c r="L2" s="2" t="s">
        <v>13</v>
      </c>
      <c r="M2" s="3" t="s">
        <v>14</v>
      </c>
      <c r="N2" s="2" t="s">
        <v>13</v>
      </c>
      <c r="O2" s="3" t="s">
        <v>14</v>
      </c>
      <c r="P2" s="2" t="s">
        <v>13</v>
      </c>
      <c r="Q2" s="3" t="s">
        <v>14</v>
      </c>
      <c r="R2" s="2" t="s">
        <v>13</v>
      </c>
      <c r="S2" s="3" t="s">
        <v>14</v>
      </c>
      <c r="T2" s="2" t="s">
        <v>13</v>
      </c>
      <c r="U2" s="3" t="s">
        <v>14</v>
      </c>
      <c r="V2" s="2" t="s">
        <v>13</v>
      </c>
      <c r="W2" s="3" t="s">
        <v>14</v>
      </c>
    </row>
    <row r="3" spans="1:23" x14ac:dyDescent="0.25">
      <c r="A3" s="9" t="s">
        <v>0</v>
      </c>
      <c r="B3" s="4">
        <v>476.94530000000015</v>
      </c>
      <c r="C3" s="5">
        <v>4.8712499999999999</v>
      </c>
      <c r="D3" s="4">
        <v>614.72389999999928</v>
      </c>
      <c r="E3" s="5">
        <v>88.413187500000035</v>
      </c>
      <c r="F3" s="4">
        <v>570.03559999999959</v>
      </c>
      <c r="G3" s="5">
        <v>103.00218750000005</v>
      </c>
      <c r="H3" s="4">
        <v>593.56900000000007</v>
      </c>
      <c r="I3" s="5">
        <v>107.87343750000005</v>
      </c>
      <c r="J3" s="4">
        <v>621.18169999999941</v>
      </c>
      <c r="K3" s="5">
        <v>118.45256250000006</v>
      </c>
      <c r="L3" s="4">
        <v>582.57229999999947</v>
      </c>
      <c r="M3" s="5">
        <v>122.86750000000025</v>
      </c>
      <c r="N3" s="4">
        <v>626.04869999999926</v>
      </c>
      <c r="O3" s="5">
        <v>119.64025000000029</v>
      </c>
      <c r="P3" s="4">
        <v>624.30779999999891</v>
      </c>
      <c r="Q3" s="5">
        <v>118.93000000000031</v>
      </c>
      <c r="R3" s="4">
        <v>356.54659999999973</v>
      </c>
      <c r="S3" s="5">
        <v>92.430000000000121</v>
      </c>
      <c r="T3" s="4">
        <v>543.25009999999907</v>
      </c>
      <c r="U3" s="5">
        <v>112.24618750000023</v>
      </c>
      <c r="V3" s="4">
        <v>569.57449999999949</v>
      </c>
      <c r="W3" s="5">
        <v>136.26868750000034</v>
      </c>
    </row>
    <row r="4" spans="1:23" x14ac:dyDescent="0.25">
      <c r="A4" s="2" t="s">
        <v>1</v>
      </c>
      <c r="B4" s="4">
        <v>475.0171000000002</v>
      </c>
      <c r="C4" s="5">
        <v>10.716749999999998</v>
      </c>
      <c r="D4" s="4">
        <v>581.80019999999934</v>
      </c>
      <c r="E4" s="5">
        <v>87.438937500000051</v>
      </c>
      <c r="F4" s="4">
        <v>585.77560000000005</v>
      </c>
      <c r="G4" s="5">
        <v>102.70218750000004</v>
      </c>
      <c r="H4" s="4">
        <v>607.9011999999999</v>
      </c>
      <c r="I4" s="5">
        <v>112.4446875000001</v>
      </c>
      <c r="J4" s="4">
        <v>636.51839999999913</v>
      </c>
      <c r="K4" s="5">
        <v>118.45256250000006</v>
      </c>
      <c r="L4" s="4">
        <v>632.81229999999925</v>
      </c>
      <c r="M4" s="5">
        <v>114.79500000000026</v>
      </c>
      <c r="N4" s="4">
        <v>626.85319999999922</v>
      </c>
      <c r="O4" s="5">
        <v>115.83525000000026</v>
      </c>
      <c r="P4" s="4">
        <v>615.30339999999956</v>
      </c>
      <c r="Q4" s="5">
        <v>117.31000000000026</v>
      </c>
      <c r="R4" s="4">
        <v>356.2677999999998</v>
      </c>
      <c r="S4" s="5">
        <v>85.345000000000084</v>
      </c>
      <c r="T4" s="4">
        <v>572.50009999999895</v>
      </c>
      <c r="U4" s="5">
        <v>115.0336875000002</v>
      </c>
      <c r="V4" s="4">
        <v>611.94449999999915</v>
      </c>
      <c r="W4" s="5">
        <v>114.13118750000024</v>
      </c>
    </row>
    <row r="5" spans="1:23" x14ac:dyDescent="0.25">
      <c r="A5" s="2" t="s">
        <v>2</v>
      </c>
      <c r="B5" s="4">
        <v>482.45160000000016</v>
      </c>
      <c r="C5" s="5">
        <v>10.716749999999998</v>
      </c>
      <c r="D5" s="4">
        <v>551.57019999999989</v>
      </c>
      <c r="E5" s="5">
        <v>94.258687500000065</v>
      </c>
      <c r="F5" s="4">
        <v>624.59669999999971</v>
      </c>
      <c r="G5" s="5">
        <v>102.70218750000004</v>
      </c>
      <c r="H5" s="4">
        <v>570.40119999999945</v>
      </c>
      <c r="I5" s="5">
        <v>112.7446875000001</v>
      </c>
      <c r="J5" s="4">
        <v>648.86279999999908</v>
      </c>
      <c r="K5" s="5">
        <v>114.06843750000006</v>
      </c>
      <c r="L5" s="4">
        <v>610.96229999999935</v>
      </c>
      <c r="M5" s="5">
        <v>113.0450000000003</v>
      </c>
      <c r="N5" s="4">
        <v>628.86769999999945</v>
      </c>
      <c r="O5" s="5">
        <v>103.15275000000015</v>
      </c>
      <c r="P5" s="4">
        <v>583.85859999999923</v>
      </c>
      <c r="Q5" s="5">
        <v>110.25750000000022</v>
      </c>
      <c r="R5" s="4">
        <v>359.03779999999983</v>
      </c>
      <c r="S5" s="5">
        <v>75.072500000000034</v>
      </c>
      <c r="T5" s="4">
        <v>567.01009999999906</v>
      </c>
      <c r="U5" s="5">
        <v>106.4536875000002</v>
      </c>
      <c r="V5" s="4">
        <v>578.40929999999946</v>
      </c>
      <c r="W5" s="5">
        <v>111.73118750000023</v>
      </c>
    </row>
    <row r="6" spans="1:23" x14ac:dyDescent="0.25">
      <c r="A6" s="2" t="s">
        <v>3</v>
      </c>
      <c r="B6" s="4">
        <v>485.76160000000021</v>
      </c>
      <c r="C6" s="5">
        <v>13.314749999999997</v>
      </c>
      <c r="D6" s="4">
        <v>626.67279999999914</v>
      </c>
      <c r="E6" s="5">
        <v>96.531937500000083</v>
      </c>
      <c r="F6" s="4">
        <v>629.91119999999967</v>
      </c>
      <c r="G6" s="5">
        <v>105.62493750000004</v>
      </c>
      <c r="H6" s="4">
        <v>627.03119999999967</v>
      </c>
      <c r="I6" s="5">
        <v>112.4446875000001</v>
      </c>
      <c r="J6" s="4">
        <v>680.716399999999</v>
      </c>
      <c r="K6" s="5">
        <v>114.06843750000006</v>
      </c>
      <c r="L6" s="4">
        <v>607.69169999999906</v>
      </c>
      <c r="M6" s="5">
        <v>123.3850000000003</v>
      </c>
      <c r="N6" s="4">
        <v>666.12769999999909</v>
      </c>
      <c r="O6" s="5">
        <v>111.17025000000028</v>
      </c>
      <c r="P6" s="4">
        <v>308.86049999999983</v>
      </c>
      <c r="Q6" s="5">
        <v>87.587500000000077</v>
      </c>
      <c r="R6" s="4">
        <v>458.79079999999948</v>
      </c>
      <c r="S6" s="5">
        <v>95.42000000000013</v>
      </c>
      <c r="T6" s="4">
        <v>595.15709999999888</v>
      </c>
      <c r="U6" s="5">
        <v>119.63618750000022</v>
      </c>
      <c r="V6" s="4">
        <v>595.35499999999934</v>
      </c>
      <c r="W6" s="5">
        <v>131.84368750000033</v>
      </c>
    </row>
    <row r="7" spans="1:23" x14ac:dyDescent="0.25">
      <c r="A7" s="2" t="s">
        <v>4</v>
      </c>
      <c r="B7" s="4">
        <v>402.85699999999986</v>
      </c>
      <c r="C7" s="5">
        <v>12.416249999999998</v>
      </c>
      <c r="D7" s="4">
        <v>613.59129999999971</v>
      </c>
      <c r="E7" s="5">
        <v>91.073687500000077</v>
      </c>
      <c r="F7" s="4">
        <v>514.72980000000018</v>
      </c>
      <c r="G7" s="5">
        <v>85.041937500000031</v>
      </c>
      <c r="H7" s="4">
        <v>633.37119999999948</v>
      </c>
      <c r="I7" s="5">
        <v>115.44468750000009</v>
      </c>
      <c r="J7" s="4">
        <v>554.20319999999936</v>
      </c>
      <c r="K7" s="5">
        <v>59.287499999999994</v>
      </c>
      <c r="L7" s="4">
        <v>530.29329999999914</v>
      </c>
      <c r="M7" s="5">
        <v>116.84925000000034</v>
      </c>
      <c r="N7" s="4">
        <v>560.08919999999932</v>
      </c>
      <c r="O7" s="5">
        <v>90.557750000000084</v>
      </c>
      <c r="P7" s="4">
        <v>274.61789999999996</v>
      </c>
      <c r="Q7" s="5">
        <v>67.812499999999957</v>
      </c>
      <c r="R7" s="4">
        <v>403.61079999999953</v>
      </c>
      <c r="S7" s="5">
        <v>77.365000000000023</v>
      </c>
      <c r="T7" s="4">
        <v>500.18309999999911</v>
      </c>
      <c r="U7" s="5">
        <v>121.81118750000026</v>
      </c>
      <c r="V7" s="4">
        <v>752.08719999999994</v>
      </c>
      <c r="W7" s="5">
        <v>117.58118750000024</v>
      </c>
    </row>
    <row r="8" spans="1:23" x14ac:dyDescent="0.25">
      <c r="A8" s="2" t="s">
        <v>5</v>
      </c>
      <c r="B8" s="4">
        <v>388.17699999999979</v>
      </c>
      <c r="C8" s="5">
        <v>11.366249999999997</v>
      </c>
      <c r="D8" s="4">
        <v>599.3812999999999</v>
      </c>
      <c r="E8" s="5">
        <v>78.345937500000005</v>
      </c>
      <c r="F8" s="4">
        <v>525.5569999999999</v>
      </c>
      <c r="G8" s="5">
        <v>83.841937500000043</v>
      </c>
      <c r="H8" s="4">
        <v>574.23970000000031</v>
      </c>
      <c r="I8" s="5">
        <v>109.52193750000009</v>
      </c>
      <c r="J8" s="4">
        <v>572.92259999999942</v>
      </c>
      <c r="K8" s="5">
        <v>125.35000000000026</v>
      </c>
      <c r="L8" s="4">
        <v>585.09679999999889</v>
      </c>
      <c r="M8" s="5">
        <v>107.39925000000024</v>
      </c>
      <c r="N8" s="4">
        <v>589.84209999999928</v>
      </c>
      <c r="O8" s="5">
        <v>131.66250000000028</v>
      </c>
      <c r="P8" s="4">
        <v>274.02419999999989</v>
      </c>
      <c r="Q8" s="5">
        <v>68.267499999999956</v>
      </c>
      <c r="R8" s="4">
        <v>386.55119999999971</v>
      </c>
      <c r="S8" s="5">
        <v>89.270000000000095</v>
      </c>
      <c r="T8" s="4">
        <v>499.76319999999896</v>
      </c>
      <c r="U8" s="5">
        <v>111.33368750000028</v>
      </c>
      <c r="V8" s="4">
        <v>620.45039999999926</v>
      </c>
      <c r="W8" s="5">
        <v>117.26868750000025</v>
      </c>
    </row>
    <row r="9" spans="1:23" x14ac:dyDescent="0.25">
      <c r="A9" s="2" t="s">
        <v>6</v>
      </c>
      <c r="B9" s="4">
        <v>480.09469999999999</v>
      </c>
      <c r="C9" s="5">
        <v>69.577687499999996</v>
      </c>
      <c r="D9" s="4">
        <v>587.42579999999987</v>
      </c>
      <c r="E9" s="5">
        <v>84.516187500000044</v>
      </c>
      <c r="F9" s="4">
        <v>544.40429999999935</v>
      </c>
      <c r="G9" s="5">
        <v>83.541937500000046</v>
      </c>
      <c r="H9" s="4">
        <v>576.7928000000004</v>
      </c>
      <c r="I9" s="5">
        <v>109.52193750000009</v>
      </c>
      <c r="J9" s="4">
        <v>524.51929999999902</v>
      </c>
      <c r="K9" s="5">
        <v>98.135000000000147</v>
      </c>
      <c r="L9" s="4">
        <v>560.25319999999954</v>
      </c>
      <c r="M9" s="5">
        <v>95.351750000000152</v>
      </c>
      <c r="N9" s="4">
        <v>603.8980999999992</v>
      </c>
      <c r="O9" s="5">
        <v>97.825000000000188</v>
      </c>
      <c r="P9" s="4">
        <v>354.9953999999999</v>
      </c>
      <c r="Q9" s="5">
        <v>51.952499999999944</v>
      </c>
      <c r="R9" s="4">
        <v>581.48929999999962</v>
      </c>
      <c r="S9" s="5">
        <v>91.367500000000106</v>
      </c>
      <c r="T9" s="4">
        <v>529.67789999999911</v>
      </c>
      <c r="U9" s="5">
        <v>121.11868750000029</v>
      </c>
      <c r="V9" s="4">
        <v>674.1493999999991</v>
      </c>
      <c r="W9" s="5">
        <v>120.90618750000026</v>
      </c>
    </row>
    <row r="10" spans="1:23" x14ac:dyDescent="0.25">
      <c r="A10" s="2" t="s">
        <v>7</v>
      </c>
      <c r="B10" s="4">
        <v>540.80779999999925</v>
      </c>
      <c r="C10" s="5">
        <v>69.877687499999993</v>
      </c>
      <c r="D10" s="4">
        <v>601.64359999999988</v>
      </c>
      <c r="E10" s="5">
        <v>96.531937500000026</v>
      </c>
      <c r="F10" s="4">
        <v>630.43969999999956</v>
      </c>
      <c r="G10" s="5">
        <v>105.62493750000004</v>
      </c>
      <c r="H10" s="4">
        <v>720.82689999999968</v>
      </c>
      <c r="I10" s="5">
        <v>113.04468750000007</v>
      </c>
      <c r="J10" s="4">
        <v>650.49379999999928</v>
      </c>
      <c r="K10" s="5">
        <v>107.22000000000016</v>
      </c>
      <c r="L10" s="4">
        <v>636.36939999999925</v>
      </c>
      <c r="M10" s="5">
        <v>107.25850000000027</v>
      </c>
      <c r="N10" s="4">
        <v>626.98599999999874</v>
      </c>
      <c r="O10" s="5">
        <v>108.48250000000023</v>
      </c>
      <c r="P10" s="4">
        <v>357.8025999999997</v>
      </c>
      <c r="Q10" s="5">
        <v>65.144999999999925</v>
      </c>
      <c r="R10" s="4">
        <v>533.93819999999948</v>
      </c>
      <c r="S10" s="5">
        <v>119.65618750000029</v>
      </c>
      <c r="T10" s="4">
        <v>585.89469999999926</v>
      </c>
      <c r="U10" s="5">
        <v>115.47118750000027</v>
      </c>
      <c r="V10" s="4">
        <v>680.2894</v>
      </c>
      <c r="W10" s="5">
        <v>115.63118750000022</v>
      </c>
    </row>
    <row r="11" spans="1:23" x14ac:dyDescent="0.25">
      <c r="A11" s="2" t="s">
        <v>8</v>
      </c>
      <c r="B11" s="4">
        <v>562.38939999999911</v>
      </c>
      <c r="C11" s="5">
        <v>103.85193750000006</v>
      </c>
      <c r="D11" s="4">
        <v>658.51909999999953</v>
      </c>
      <c r="E11" s="5">
        <v>99.419437500000029</v>
      </c>
      <c r="F11" s="4">
        <v>625.67969999999968</v>
      </c>
      <c r="G11" s="5">
        <v>110.19843750000005</v>
      </c>
      <c r="H11" s="4">
        <v>682.17349999999942</v>
      </c>
      <c r="I11" s="5">
        <v>115.59243750000006</v>
      </c>
      <c r="J11" s="4">
        <v>605.38379999999916</v>
      </c>
      <c r="K11" s="5">
        <v>108.66250000000022</v>
      </c>
      <c r="L11" s="4">
        <v>651.59869999999887</v>
      </c>
      <c r="M11" s="5">
        <v>115.03775000000029</v>
      </c>
      <c r="N11" s="4">
        <v>599.71599999999921</v>
      </c>
      <c r="O11" s="5">
        <v>117.29750000000027</v>
      </c>
      <c r="P11" s="4">
        <v>381.05779999999987</v>
      </c>
      <c r="Q11" s="5">
        <v>77.212500000000006</v>
      </c>
      <c r="R11" s="4">
        <v>606.93819999999903</v>
      </c>
      <c r="S11" s="5">
        <v>106.5811875000002</v>
      </c>
      <c r="T11" s="4">
        <v>610.00429999999926</v>
      </c>
      <c r="U11" s="5">
        <v>127.25118750000031</v>
      </c>
      <c r="V11" s="4">
        <v>668.30939999999907</v>
      </c>
      <c r="W11" s="5">
        <v>132.43118750000031</v>
      </c>
    </row>
    <row r="12" spans="1:23" x14ac:dyDescent="0.25">
      <c r="A12" s="2" t="s">
        <v>9</v>
      </c>
      <c r="B12" s="4">
        <v>562.32939999999928</v>
      </c>
      <c r="C12" s="5">
        <v>103.32693750000006</v>
      </c>
      <c r="D12" s="4">
        <v>630.28909999999962</v>
      </c>
      <c r="E12" s="5">
        <v>97.150687500000018</v>
      </c>
      <c r="F12" s="4">
        <v>639.13899999999967</v>
      </c>
      <c r="G12" s="5">
        <v>107.57343750000005</v>
      </c>
      <c r="H12" s="4">
        <v>663.1087</v>
      </c>
      <c r="I12" s="5">
        <v>117.02906250000005</v>
      </c>
      <c r="J12" s="4">
        <v>629.52379999999926</v>
      </c>
      <c r="K12" s="5">
        <v>137.84250000000017</v>
      </c>
      <c r="L12" s="4">
        <v>652.44869999999935</v>
      </c>
      <c r="M12" s="5">
        <v>131.58775000000028</v>
      </c>
      <c r="N12" s="4">
        <v>671.97749999999928</v>
      </c>
      <c r="O12" s="5">
        <v>105.53250000000018</v>
      </c>
      <c r="P12" s="4">
        <v>362.17659999999984</v>
      </c>
      <c r="Q12" s="5">
        <v>80.212500000000034</v>
      </c>
      <c r="R12" s="4">
        <v>619.33489999999904</v>
      </c>
      <c r="S12" s="5">
        <v>110.79618750000022</v>
      </c>
      <c r="T12" s="4">
        <v>618.71989999999914</v>
      </c>
      <c r="U12" s="5">
        <v>119.18118750000025</v>
      </c>
      <c r="V12" s="4">
        <v>695.60939999999914</v>
      </c>
      <c r="W12" s="5">
        <v>110.89618750000018</v>
      </c>
    </row>
    <row r="13" spans="1:23" x14ac:dyDescent="0.25">
      <c r="A13" s="2" t="s">
        <v>10</v>
      </c>
      <c r="B13" s="4">
        <v>550.71389999999974</v>
      </c>
      <c r="C13" s="5">
        <v>91.3359375</v>
      </c>
      <c r="D13" s="4">
        <v>536.21810000000005</v>
      </c>
      <c r="E13" s="5">
        <v>99.779437500000043</v>
      </c>
      <c r="F13" s="4">
        <v>603.19899999999996</v>
      </c>
      <c r="G13" s="5">
        <v>107.57343750000005</v>
      </c>
      <c r="H13" s="4">
        <v>638.83869999999968</v>
      </c>
      <c r="I13" s="5">
        <v>116.80406250000004</v>
      </c>
      <c r="J13" s="4">
        <v>633.66229999999928</v>
      </c>
      <c r="K13" s="5">
        <v>106.35250000000016</v>
      </c>
      <c r="L13" s="4">
        <v>617.40869999999882</v>
      </c>
      <c r="M13" s="5">
        <v>110.10525000000023</v>
      </c>
      <c r="N13" s="4">
        <v>613.5444999999994</v>
      </c>
      <c r="O13" s="5">
        <v>115.9400000000003</v>
      </c>
      <c r="P13" s="4">
        <v>366.41659999999979</v>
      </c>
      <c r="Q13" s="5">
        <v>81.062500000000043</v>
      </c>
      <c r="R13" s="4">
        <v>615.68369999999913</v>
      </c>
      <c r="S13" s="5">
        <v>112.98868750000022</v>
      </c>
      <c r="T13" s="4">
        <v>565.19999999999959</v>
      </c>
      <c r="U13" s="5">
        <v>109.93118750000018</v>
      </c>
      <c r="V13" s="4">
        <v>593.69000000000005</v>
      </c>
      <c r="W13" s="5">
        <v>121.26</v>
      </c>
    </row>
    <row r="14" spans="1:23" x14ac:dyDescent="0.25">
      <c r="A14" s="2" t="s">
        <v>11</v>
      </c>
      <c r="B14" s="4">
        <v>565.53389999999956</v>
      </c>
      <c r="C14" s="5">
        <v>88.413187500000035</v>
      </c>
      <c r="D14" s="4">
        <v>566.28999999999974</v>
      </c>
      <c r="E14" s="5">
        <v>99.779437500000043</v>
      </c>
      <c r="F14" s="4">
        <v>601.18899999999996</v>
      </c>
      <c r="G14" s="5">
        <v>108.02343750000004</v>
      </c>
      <c r="H14" s="4">
        <v>646.23989999999969</v>
      </c>
      <c r="I14" s="5">
        <v>116.50406250000005</v>
      </c>
      <c r="J14" s="4">
        <v>593.96229999999935</v>
      </c>
      <c r="K14" s="5">
        <v>114.62750000000021</v>
      </c>
      <c r="L14" s="4">
        <v>592.81869999999901</v>
      </c>
      <c r="M14" s="5">
        <v>120.10275000000023</v>
      </c>
      <c r="N14" s="4">
        <v>578.23779999999931</v>
      </c>
      <c r="O14" s="5">
        <v>108.29750000000023</v>
      </c>
      <c r="P14" s="4">
        <v>401.09660000000008</v>
      </c>
      <c r="Q14" s="5">
        <v>78.825000000000045</v>
      </c>
      <c r="R14" s="4">
        <v>525.39749999999913</v>
      </c>
      <c r="S14" s="5">
        <v>111.47868750000023</v>
      </c>
      <c r="T14" s="4">
        <v>577.35449999999923</v>
      </c>
      <c r="U14" s="5">
        <v>119.23118750000025</v>
      </c>
      <c r="V14" s="4">
        <v>493.77</v>
      </c>
      <c r="W14" s="5">
        <v>124.61</v>
      </c>
    </row>
    <row r="15" spans="1:23" x14ac:dyDescent="0.25">
      <c r="A15" s="2" t="s">
        <v>12</v>
      </c>
      <c r="B15" s="6">
        <v>5973.0786999999973</v>
      </c>
      <c r="C15" s="7">
        <v>589.78537500000016</v>
      </c>
      <c r="D15" s="6">
        <v>7168.1253999999963</v>
      </c>
      <c r="E15" s="7">
        <v>1113.2395000000006</v>
      </c>
      <c r="F15" s="6">
        <v>7094.6565999999975</v>
      </c>
      <c r="G15" s="7">
        <v>1205.4510000000005</v>
      </c>
      <c r="H15" s="6">
        <v>7534.4939999999979</v>
      </c>
      <c r="I15" s="7">
        <v>1358.970375000001</v>
      </c>
      <c r="J15" s="6">
        <v>7351.9503999999897</v>
      </c>
      <c r="K15" s="7">
        <v>1322.5195000000017</v>
      </c>
      <c r="L15" s="6">
        <v>7260.3260999999902</v>
      </c>
      <c r="M15" s="7">
        <v>1377.7847500000032</v>
      </c>
      <c r="N15" s="6">
        <v>7392.1884999999902</v>
      </c>
      <c r="O15" s="7">
        <v>1325.3937500000025</v>
      </c>
      <c r="P15" s="6">
        <v>4904.5179999999955</v>
      </c>
      <c r="Q15" s="7">
        <v>1004.5750000000007</v>
      </c>
      <c r="R15" s="6">
        <v>5803.5867999999937</v>
      </c>
      <c r="S15" s="7">
        <v>1167.7709375000018</v>
      </c>
      <c r="T15" s="6">
        <v>6764.7149999999911</v>
      </c>
      <c r="U15" s="7">
        <v>1398.6992500000028</v>
      </c>
      <c r="V15" s="6">
        <f>SUM(V3:V14)</f>
        <v>7533.6384999999937</v>
      </c>
      <c r="W15" s="7">
        <f>SUM(W3:W14)</f>
        <v>1454.5593750000025</v>
      </c>
    </row>
    <row r="18" spans="1:4" x14ac:dyDescent="0.25">
      <c r="A18" s="16" t="s">
        <v>18</v>
      </c>
      <c r="B18" s="17"/>
      <c r="C18" s="17"/>
      <c r="D18" s="18"/>
    </row>
    <row r="19" spans="1:4" x14ac:dyDescent="0.25">
      <c r="A19" s="19"/>
      <c r="B19" s="20"/>
      <c r="C19" s="20"/>
      <c r="D19" s="21"/>
    </row>
    <row r="20" spans="1:4" x14ac:dyDescent="0.25">
      <c r="A20" s="19"/>
      <c r="B20" s="20"/>
      <c r="C20" s="20"/>
      <c r="D20" s="21"/>
    </row>
    <row r="21" spans="1:4" x14ac:dyDescent="0.25">
      <c r="A21" s="19"/>
      <c r="B21" s="20"/>
      <c r="C21" s="20"/>
      <c r="D21" s="21"/>
    </row>
    <row r="22" spans="1:4" x14ac:dyDescent="0.25">
      <c r="A22" s="19"/>
      <c r="B22" s="20"/>
      <c r="C22" s="20"/>
      <c r="D22" s="21"/>
    </row>
    <row r="23" spans="1:4" x14ac:dyDescent="0.25">
      <c r="A23" s="19"/>
      <c r="B23" s="20"/>
      <c r="C23" s="20"/>
      <c r="D23" s="21"/>
    </row>
    <row r="24" spans="1:4" x14ac:dyDescent="0.25">
      <c r="A24" s="19"/>
      <c r="B24" s="20"/>
      <c r="C24" s="20"/>
      <c r="D24" s="21"/>
    </row>
    <row r="25" spans="1:4" x14ac:dyDescent="0.25">
      <c r="A25" s="19"/>
      <c r="B25" s="20"/>
      <c r="C25" s="20"/>
      <c r="D25" s="21"/>
    </row>
    <row r="26" spans="1:4" x14ac:dyDescent="0.25">
      <c r="A26" s="19"/>
      <c r="B26" s="20"/>
      <c r="C26" s="20"/>
      <c r="D26" s="21"/>
    </row>
    <row r="27" spans="1:4" x14ac:dyDescent="0.25">
      <c r="A27" s="19"/>
      <c r="B27" s="20"/>
      <c r="C27" s="20"/>
      <c r="D27" s="21"/>
    </row>
    <row r="28" spans="1:4" x14ac:dyDescent="0.25">
      <c r="A28" s="19"/>
      <c r="B28" s="20"/>
      <c r="C28" s="20"/>
      <c r="D28" s="21"/>
    </row>
    <row r="29" spans="1:4" ht="23.25" customHeight="1" x14ac:dyDescent="0.25">
      <c r="A29" s="22"/>
      <c r="B29" s="23"/>
      <c r="C29" s="23"/>
      <c r="D29" s="24"/>
    </row>
  </sheetData>
  <mergeCells count="12">
    <mergeCell ref="V1:W1"/>
    <mergeCell ref="L1:M1"/>
    <mergeCell ref="B1:C1"/>
    <mergeCell ref="D1:E1"/>
    <mergeCell ref="F1:G1"/>
    <mergeCell ref="H1:I1"/>
    <mergeCell ref="J1:K1"/>
    <mergeCell ref="A18:D29"/>
    <mergeCell ref="N1:O1"/>
    <mergeCell ref="P1:Q1"/>
    <mergeCell ref="R1:S1"/>
    <mergeCell ref="T1:U1"/>
  </mergeCells>
  <phoneticPr fontId="3"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F n e O V 7 S u 5 g 6 i A A A A 9 g A A A B I A H A B D b 2 5 m a W c v U G F j a 2 F n Z S 5 4 b W w g o h g A K K A U A A A A A A A A A A A A A A A A A A A A A A A A A A A A h Y + x D o I w F E V / h X S n L X U x 5 F E H V 0 l M i M a 1 K R U a 4 W F o s f y b g 5 / k L 4 h R 1 M 3 x n n u G e + / X G 6 z G t o k u p n e 2 w 4 w k l J P I o O 5 K i 1 V G B n + M l 2 Q l Y a v 0 S V U m m m R 0 6 e j K j N T e n 1 P G Q g g 0 L G j X V 0 x w n r B D v i l 0 b V p F P r L 9 L 8 c W n V e o D Z G w f 4 2 R g i Y i o Y I L y o H N E H K L X 2 H q + b P 9 g b A e G j / 0 R h q M d w W w O Q J 7 f 5 A P U E s D B B Q A A g A I A B Z 3 j l 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W d 4 5 X K I p H u A 4 A A A A R A A A A E w A c A E Z v c m 1 1 b G F z L 1 N l Y 3 R p b 2 4 x L m 0 g o h g A K K A U A A A A A A A A A A A A A A A A A A A A A A A A A A A A K 0 5 N L s n M z 1 M I h t C G 1 g B Q S w E C L Q A U A A I A C A A W d 4 5 X t K 7 m D q I A A A D 2 A A A A E g A A A A A A A A A A A A A A A A A A A A A A Q 2 9 u Z m l n L 1 B h Y 2 t h Z 2 U u e G 1 s U E s B A i 0 A F A A C A A g A F n e O V w / K 6 a u k A A A A 6 Q A A A B M A A A A A A A A A A A A A A A A A 7 g A A A F t D b 2 5 0 Z W 5 0 X 1 R 5 c G V z X S 5 4 b W x Q S w E C L Q A U A A I A C A A W d 4 5 X 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C i H E 2 H j w 0 0 a a T S J A p / f 5 D Q A A A A A C A A A A A A A D Z g A A w A A A A B A A A A C L d t + Z v F P k l u 6 N C C 7 z q v 3 D A A A A A A S A A A C g A A A A E A A A A F 0 W a F Y Y X u f Z y o k L n H J o k 3 d Q A A A A R Q B w f g w p Z I 8 F b 1 B h v K Q 8 m S 7 3 r f N 4 R D H r u 8 + X r u 7 M X Y P 1 O Q Z z j d A X b j n / y 5 g Y g L d f m N U l 4 E L 9 g n x d K 5 + C P z 7 k x c m x k S Y T / w Z J n 0 A + J 8 3 d B C Q U A A A A s z Q w q v Q k a q H o 2 l 3 C 2 j l o t n O H 9 P 0 = < / D a t a M a s h u p > 
</file>

<file path=customXml/itemProps1.xml><?xml version="1.0" encoding="utf-8"?>
<ds:datastoreItem xmlns:ds="http://schemas.openxmlformats.org/officeDocument/2006/customXml" ds:itemID="{2EA5F7F1-D0FD-4FDC-AEB5-4C3CBCA96B1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Chart</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FMD Custodial Services</dc:creator>
  <cp:lastModifiedBy>FMD Custodial Services</cp:lastModifiedBy>
  <dcterms:created xsi:type="dcterms:W3CDTF">2023-12-14T19:26:16Z</dcterms:created>
  <dcterms:modified xsi:type="dcterms:W3CDTF">2024-04-09T20:30:44Z</dcterms:modified>
</cp:coreProperties>
</file>